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<sst xmlns="http://schemas.openxmlformats.org/spreadsheetml/2006/main" count="82" uniqueCount="82">
  <si>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 xml:space="preserve">                                                                          на 2012 год</t>
  </si>
  <si>
    <t>( тыс.руб.)</t>
  </si>
  <si>
    <t>Код бюджетной классификации</t>
  </si>
  <si>
    <t>Доходный источник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</si>
  <si>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</si>
  <si>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</si>
  <si>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</si>
  <si>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</si>
  <si>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</si>
  <si>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</si>
  <si>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</si>
  <si>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</si>
  <si>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</si>
  <si>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</si>
  <si>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</si>
  <si>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</si>
  <si>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</si>
  <si>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</si>
  <si>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</si>
  <si>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</si>
  <si>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</si>
  <si>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</si>
  <si>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</si>
  <si>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</si>
  <si>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</si>
  <si>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</si>
  <si>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</si>
  <si>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</si>
  <si>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</si>
  <si>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</si>
  <si>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</si>
  <si>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 xml:space="preserve"> 1 05 00000 00 0000 110</t>
  </si>
  <si>
    <t>1.05 01000 00 0000 110</t>
  </si>
  <si>
    <t xml:space="preserve"> 1 05 01011 01 0000 110</t>
  </si>
  <si>
    <t xml:space="preserve"> 1 05 01021 01 0000 110</t>
  </si>
  <si>
    <t xml:space="preserve"> 1 05 02000 02 0000 110</t>
  </si>
  <si>
    <t xml:space="preserve"> 1 05 03000 01 0000 110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</si>
  <si>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</si>
  <si>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</si>
  <si>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</si>
  <si>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 xml:space="preserve">                 Налоговые и неналоговые доходы бюджета МО "Зеленоградский  городской округ"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</si>
  <si>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</si>
  <si>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</si>
  <si>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</si>
  <si>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</si>
  <si>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</si>
  <si>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 xml:space="preserve"> 1 08 00000 00 0000 110</t>
  </si>
  <si>
    <t xml:space="preserve"> 1 08 03010  01 0000 110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</si>
  <si>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</si>
  <si>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</si>
  <si>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</si>
  <si>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</si>
  <si>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</si>
  <si>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имущество</t>
  </si>
  <si>
    <t>Налог на доходы физических лиц</t>
  </si>
  <si>
    <t>Налог на совокупный доход</t>
  </si>
  <si>
    <t>Государственная пошлина и сборы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</si>
  <si>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</si>
  <si>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</si>
  <si>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</si>
  <si>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</si>
  <si>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 xml:space="preserve"> 1 11 05024 04 0000 120</t>
  </si>
  <si>
    <t xml:space="preserve"> 1 12 00000 00 0000 000</t>
  </si>
  <si>
    <t xml:space="preserve"> 1 12 01000 01 0000 120 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</si>
  <si>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</si>
  <si>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</si>
  <si>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</si>
  <si>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</si>
  <si>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</si>
  <si>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</si>
  <si>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</si>
  <si>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</si>
  <si>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</si>
  <si>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 xml:space="preserve">Земельный налог с организаций </t>
  </si>
  <si>
    <t>2018 год</t>
  </si>
  <si>
    <t>2019 год</t>
  </si>
  <si>
    <t>на плановый период 2018 и 2019 годов</t>
  </si>
  <si>
    <t xml:space="preserve">                         "О бюджете МО "Зеленоградский городской округ" на 2017 год и на плановый период 2018 и 2019 годов"</t>
  </si>
  <si>
    <t xml:space="preserve">                                                                                                                Приложение 3</t>
  </si>
  <si>
    <t xml:space="preserve">                                                к решению окружного Совета депутатов</t>
  </si>
  <si>
    <t>МО "Зеленоградский городской округ"</t>
  </si>
  <si>
    <t xml:space="preserve">                                                                от 14 декабря 2016 г.№104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</si>
</sst>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?"/>
  </numFmts>
  <fonts count="44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left" vertical="center" wrapText="1"/>
      <protection locked="0"/>
    </xf>
    <xf numFmtId="181" fontId="7" fillId="0" borderId="10" xfId="0" applyNumberFormat="1" applyFont="1" applyBorder="1" applyAlignment="1">
      <alignment vertical="center" wrapText="1"/>
    </xf>
    <xf numFmtId="181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180" fontId="5" fillId="0" borderId="10" xfId="0" applyNumberFormat="1" applyFont="1" applyBorder="1" applyAlignment="1">
      <alignment horizontal="right" vertical="center" wrapText="1"/>
    </xf>
    <xf numFmtId="180" fontId="3" fillId="0" borderId="10" xfId="58" applyNumberFormat="1" applyFont="1" applyBorder="1" applyAlignment="1">
      <alignment horizontal="right" vertical="center"/>
    </xf>
    <xf numFmtId="180" fontId="7" fillId="0" borderId="10" xfId="58" applyNumberFormat="1" applyFont="1" applyBorder="1" applyAlignment="1">
      <alignment horizontal="right" vertical="center"/>
    </xf>
    <xf numFmtId="180" fontId="5" fillId="0" borderId="10" xfId="58" applyNumberFormat="1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right" vertical="center"/>
    </xf>
    <xf numFmtId="180" fontId="7" fillId="0" borderId="10" xfId="0" applyNumberFormat="1" applyFont="1" applyBorder="1" applyAlignment="1">
      <alignment horizontal="right" vertical="center"/>
    </xf>
    <xf numFmtId="180" fontId="7" fillId="0" borderId="10" xfId="58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48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7.28125" style="0" customWidth="1"/>
    <col min="2" max="2" width="41.421875" style="0" customWidth="1"/>
    <col min="3" max="3" width="12.8515625" style="27" customWidth="1"/>
    <col min="4" max="4" width="10.7109375" style="0" customWidth="1"/>
    <col min="5" max="5" width="0.2890625" style="0" customWidth="1"/>
  </cols>
  <sheetData>
    <row r="3" spans="2:5" ht="12.75">
      <c r="B3" s="39" t="s">
        <v>78</v>
      </c>
      <c r="C3" s="39"/>
      <c r="D3" s="37"/>
      <c r="E3" s="37"/>
    </row>
    <row r="4" spans="2:5" ht="12.75">
      <c r="B4" s="20" t="s">
        <v>79</v>
      </c>
      <c r="C4" s="24"/>
      <c r="D4" s="18"/>
      <c r="E4" s="18"/>
    </row>
    <row r="5" spans="2:5" ht="12.75">
      <c r="B5" s="36" t="s">
        <v>80</v>
      </c>
      <c r="C5" s="37"/>
      <c r="D5" s="37"/>
      <c r="E5" s="37"/>
    </row>
    <row r="6" spans="2:5" ht="29.25" customHeight="1">
      <c r="B6" s="38" t="s">
        <v>77</v>
      </c>
      <c r="C6" s="38"/>
      <c r="D6" s="38"/>
      <c r="E6" s="38"/>
    </row>
    <row r="7" spans="2:5" ht="12.75">
      <c r="B7" s="18" t="s">
        <v>81</v>
      </c>
      <c r="C7" s="24"/>
      <c r="D7" s="19"/>
      <c r="E7" s="19"/>
    </row>
    <row r="8" spans="2:3" ht="15">
      <c r="B8" s="1"/>
      <c r="C8" s="25"/>
    </row>
    <row r="9" spans="1:5" ht="15">
      <c r="A9" s="40" t="s">
        <v>40</v>
      </c>
      <c r="B9" s="41"/>
      <c r="C9" s="41"/>
      <c r="D9" s="41"/>
      <c r="E9" s="41"/>
    </row>
    <row r="10" spans="1:3" ht="15">
      <c r="A10" s="2" t="s">
        <v>0</v>
      </c>
      <c r="B10" s="3" t="s">
        <v>76</v>
      </c>
      <c r="C10" s="26"/>
    </row>
    <row r="11" spans="1:4" ht="15.75">
      <c r="A11" s="4"/>
      <c r="B11" s="5"/>
      <c r="C11" s="35"/>
      <c r="D11" s="35" t="s">
        <v>1</v>
      </c>
    </row>
    <row r="12" spans="1:4" ht="30">
      <c r="A12" s="6" t="s">
        <v>2</v>
      </c>
      <c r="B12" s="7" t="s">
        <v>3</v>
      </c>
      <c r="C12" s="7" t="s">
        <v>74</v>
      </c>
      <c r="D12" s="7" t="s">
        <v>75</v>
      </c>
    </row>
    <row r="13" spans="1:4" ht="15.75">
      <c r="A13" s="6"/>
      <c r="B13" s="8" t="s">
        <v>4</v>
      </c>
      <c r="C13" s="28">
        <f>C14+C18+C23+C29+C32+C35</f>
        <v>288970</v>
      </c>
      <c r="D13" s="28">
        <f>D14+D18+D23+D29+D32+D35</f>
        <v>304560</v>
      </c>
    </row>
    <row r="14" spans="1:4" ht="15.75">
      <c r="A14" s="22" t="s">
        <v>22</v>
      </c>
      <c r="B14" s="12" t="s">
        <v>54</v>
      </c>
      <c r="C14" s="29">
        <f>SUM(C15:C17)</f>
        <v>174400</v>
      </c>
      <c r="D14" s="29">
        <f>SUM(D15:D17)</f>
        <v>180960</v>
      </c>
    </row>
    <row r="15" spans="1:4" ht="138" customHeight="1">
      <c r="A15" s="22" t="s">
        <v>21</v>
      </c>
      <c r="B15" s="9" t="s">
        <v>37</v>
      </c>
      <c r="C15" s="30">
        <v>169830</v>
      </c>
      <c r="D15" s="30">
        <v>176210</v>
      </c>
    </row>
    <row r="16" spans="1:4" ht="219.75" customHeight="1">
      <c r="A16" s="22" t="s">
        <v>20</v>
      </c>
      <c r="B16" s="10" t="s">
        <v>38</v>
      </c>
      <c r="C16" s="30">
        <v>1050</v>
      </c>
      <c r="D16" s="30">
        <v>1100</v>
      </c>
    </row>
    <row r="17" spans="1:5" ht="78.75">
      <c r="A17" s="22" t="s">
        <v>19</v>
      </c>
      <c r="B17" s="10" t="s">
        <v>5</v>
      </c>
      <c r="C17" s="30">
        <v>3520</v>
      </c>
      <c r="D17" s="30">
        <v>3650</v>
      </c>
      <c r="E17" s="30">
        <v>3527</v>
      </c>
    </row>
    <row r="18" spans="1:4" ht="47.25">
      <c r="A18" s="23" t="s">
        <v>18</v>
      </c>
      <c r="B18" s="11" t="s">
        <v>39</v>
      </c>
      <c r="C18" s="31">
        <f>C19</f>
        <v>15050</v>
      </c>
      <c r="D18" s="31">
        <f>D19</f>
        <v>15700</v>
      </c>
    </row>
    <row r="19" spans="1:5" ht="47.25">
      <c r="A19" s="23" t="s">
        <v>28</v>
      </c>
      <c r="B19" s="17" t="s">
        <v>25</v>
      </c>
      <c r="C19" s="31">
        <f>SUM(C20:C22)</f>
        <v>15050</v>
      </c>
      <c r="D19" s="31">
        <f>SUM(D20:D22)</f>
        <v>15700</v>
      </c>
      <c r="E19" s="31">
        <f>SUM(E20:E22)</f>
        <v>0</v>
      </c>
    </row>
    <row r="20" spans="1:4" ht="110.25">
      <c r="A20" s="22" t="s">
        <v>23</v>
      </c>
      <c r="B20" s="16" t="s">
        <v>24</v>
      </c>
      <c r="C20" s="30">
        <v>5056</v>
      </c>
      <c r="D20" s="30">
        <v>5275</v>
      </c>
    </row>
    <row r="21" spans="1:4" ht="157.5">
      <c r="A21" s="22" t="s">
        <v>29</v>
      </c>
      <c r="B21" s="16" t="s">
        <v>26</v>
      </c>
      <c r="C21" s="30">
        <v>90</v>
      </c>
      <c r="D21" s="30">
        <v>95</v>
      </c>
    </row>
    <row r="22" spans="1:4" ht="126">
      <c r="A22" s="22" t="s">
        <v>30</v>
      </c>
      <c r="B22" s="16" t="s">
        <v>27</v>
      </c>
      <c r="C22" s="30">
        <v>9904</v>
      </c>
      <c r="D22" s="30">
        <v>10330</v>
      </c>
    </row>
    <row r="23" spans="1:4" ht="15.75">
      <c r="A23" s="22" t="s">
        <v>31</v>
      </c>
      <c r="B23" s="12" t="s">
        <v>55</v>
      </c>
      <c r="C23" s="32">
        <f>SUM(C24+C27+C28)</f>
        <v>47320</v>
      </c>
      <c r="D23" s="32">
        <f>SUM(D24+D27+D28)</f>
        <v>51150</v>
      </c>
    </row>
    <row r="24" spans="1:4" ht="47.25">
      <c r="A24" s="22" t="s">
        <v>32</v>
      </c>
      <c r="B24" s="12" t="s">
        <v>6</v>
      </c>
      <c r="C24" s="32">
        <f>SUM(C25:C26)</f>
        <v>16920</v>
      </c>
      <c r="D24" s="32">
        <f>SUM(D25:D26)</f>
        <v>17950</v>
      </c>
    </row>
    <row r="25" spans="1:4" ht="63">
      <c r="A25" s="22" t="s">
        <v>33</v>
      </c>
      <c r="B25" s="13" t="s">
        <v>7</v>
      </c>
      <c r="C25" s="33">
        <v>10370</v>
      </c>
      <c r="D25" s="33">
        <v>11000</v>
      </c>
    </row>
    <row r="26" spans="1:4" ht="78.75">
      <c r="A26" s="22" t="s">
        <v>34</v>
      </c>
      <c r="B26" s="13" t="s">
        <v>8</v>
      </c>
      <c r="C26" s="30">
        <v>6550</v>
      </c>
      <c r="D26" s="30">
        <v>6950</v>
      </c>
    </row>
    <row r="27" spans="1:4" ht="31.5">
      <c r="A27" s="22" t="s">
        <v>35</v>
      </c>
      <c r="B27" s="13" t="s">
        <v>9</v>
      </c>
      <c r="C27" s="30">
        <v>18400</v>
      </c>
      <c r="D27" s="30">
        <v>19200</v>
      </c>
    </row>
    <row r="28" spans="1:4" ht="15.75">
      <c r="A28" s="22" t="s">
        <v>36</v>
      </c>
      <c r="B28" s="13" t="s">
        <v>10</v>
      </c>
      <c r="C28" s="30">
        <v>12000</v>
      </c>
      <c r="D28" s="30">
        <v>14000</v>
      </c>
    </row>
    <row r="29" spans="1:4" ht="15.75">
      <c r="A29" s="23" t="s">
        <v>41</v>
      </c>
      <c r="B29" s="12" t="s">
        <v>53</v>
      </c>
      <c r="C29" s="31">
        <f>C30+C31</f>
        <v>14500</v>
      </c>
      <c r="D29" s="31">
        <f>D30+D31</f>
        <v>17000</v>
      </c>
    </row>
    <row r="30" spans="1:4" s="21" customFormat="1" ht="15.75">
      <c r="A30" s="22" t="s">
        <v>42</v>
      </c>
      <c r="B30" s="13" t="s">
        <v>43</v>
      </c>
      <c r="C30" s="30">
        <v>3500</v>
      </c>
      <c r="D30" s="30">
        <v>4000</v>
      </c>
    </row>
    <row r="31" spans="1:4" ht="15.75">
      <c r="A31" s="22" t="s">
        <v>44</v>
      </c>
      <c r="B31" s="13" t="s">
        <v>45</v>
      </c>
      <c r="C31" s="30">
        <v>11000</v>
      </c>
      <c r="D31" s="30">
        <v>13000</v>
      </c>
    </row>
    <row r="32" spans="1:4" ht="15.75">
      <c r="A32" s="23" t="s">
        <v>48</v>
      </c>
      <c r="B32" s="12" t="s">
        <v>49</v>
      </c>
      <c r="C32" s="31">
        <f>C33+C34</f>
        <v>33000</v>
      </c>
      <c r="D32" s="31">
        <f>D33+D34</f>
        <v>35000</v>
      </c>
    </row>
    <row r="33" spans="1:4" ht="15.75">
      <c r="A33" s="22" t="s">
        <v>50</v>
      </c>
      <c r="B33" s="13" t="s">
        <v>73</v>
      </c>
      <c r="C33" s="30">
        <v>28250</v>
      </c>
      <c r="D33" s="30">
        <v>29960</v>
      </c>
    </row>
    <row r="34" spans="1:4" ht="15.75">
      <c r="A34" s="22" t="s">
        <v>51</v>
      </c>
      <c r="B34" s="13" t="s">
        <v>52</v>
      </c>
      <c r="C34" s="30">
        <v>4750</v>
      </c>
      <c r="D34" s="30">
        <v>5040</v>
      </c>
    </row>
    <row r="35" spans="1:4" ht="15.75">
      <c r="A35" s="23" t="s">
        <v>46</v>
      </c>
      <c r="B35" s="12" t="s">
        <v>56</v>
      </c>
      <c r="C35" s="31">
        <f>SUM(C36:C36)</f>
        <v>4700</v>
      </c>
      <c r="D35" s="31">
        <f>SUM(D36:D36)</f>
        <v>4750</v>
      </c>
    </row>
    <row r="36" spans="1:4" ht="78.75">
      <c r="A36" s="22" t="s">
        <v>47</v>
      </c>
      <c r="B36" s="13" t="s">
        <v>11</v>
      </c>
      <c r="C36" s="30">
        <v>4700</v>
      </c>
      <c r="D36" s="30">
        <v>4750</v>
      </c>
    </row>
    <row r="37" spans="1:4" ht="15.75">
      <c r="A37" s="22"/>
      <c r="B37" s="14" t="s">
        <v>12</v>
      </c>
      <c r="C37" s="31">
        <f>C38+C41+C43+C46+C47</f>
        <v>97410</v>
      </c>
      <c r="D37" s="31">
        <f>D38+D41+D43+D46+D47</f>
        <v>91580</v>
      </c>
    </row>
    <row r="38" spans="1:4" ht="78.75">
      <c r="A38" s="22" t="s">
        <v>57</v>
      </c>
      <c r="B38" s="12" t="s">
        <v>13</v>
      </c>
      <c r="C38" s="31">
        <f>SUM(C39:C40)</f>
        <v>42600</v>
      </c>
      <c r="D38" s="31">
        <f>SUM(D39:D40)</f>
        <v>42200</v>
      </c>
    </row>
    <row r="39" spans="1:4" ht="126" customHeight="1">
      <c r="A39" s="22" t="s">
        <v>61</v>
      </c>
      <c r="B39" s="15" t="s">
        <v>58</v>
      </c>
      <c r="C39" s="34">
        <v>39800</v>
      </c>
      <c r="D39" s="34">
        <v>39500</v>
      </c>
    </row>
    <row r="40" spans="1:4" ht="120.75" customHeight="1">
      <c r="A40" s="22" t="s">
        <v>60</v>
      </c>
      <c r="B40" s="10" t="s">
        <v>59</v>
      </c>
      <c r="C40" s="30">
        <v>2800</v>
      </c>
      <c r="D40" s="30">
        <v>2700</v>
      </c>
    </row>
    <row r="41" spans="1:4" ht="31.5">
      <c r="A41" s="22" t="s">
        <v>62</v>
      </c>
      <c r="B41" s="12" t="s">
        <v>14</v>
      </c>
      <c r="C41" s="31">
        <f>SUM(C42)</f>
        <v>5200</v>
      </c>
      <c r="D41" s="31">
        <v>5200</v>
      </c>
    </row>
    <row r="42" spans="1:4" ht="31.5">
      <c r="A42" s="22" t="s">
        <v>63</v>
      </c>
      <c r="B42" s="13" t="s">
        <v>15</v>
      </c>
      <c r="C42" s="30">
        <v>5200</v>
      </c>
      <c r="D42" s="30">
        <v>4800</v>
      </c>
    </row>
    <row r="43" spans="1:4" ht="47.25">
      <c r="A43" s="22" t="s">
        <v>64</v>
      </c>
      <c r="B43" s="12" t="s">
        <v>16</v>
      </c>
      <c r="C43" s="31">
        <f>SUM(C44+C45)</f>
        <v>22500</v>
      </c>
      <c r="D43" s="31">
        <f>SUM(D44+D45)</f>
        <v>18000</v>
      </c>
    </row>
    <row r="44" spans="1:4" ht="174" customHeight="1">
      <c r="A44" s="22" t="s">
        <v>66</v>
      </c>
      <c r="B44" s="15" t="s">
        <v>65</v>
      </c>
      <c r="C44" s="30">
        <v>1500</v>
      </c>
      <c r="D44" s="30">
        <v>1000</v>
      </c>
    </row>
    <row r="45" spans="1:4" ht="92.25" customHeight="1">
      <c r="A45" s="22" t="s">
        <v>68</v>
      </c>
      <c r="B45" s="13" t="s">
        <v>67</v>
      </c>
      <c r="C45" s="30">
        <v>21000</v>
      </c>
      <c r="D45" s="30">
        <v>17000</v>
      </c>
    </row>
    <row r="46" spans="1:4" ht="31.5">
      <c r="A46" s="23" t="s">
        <v>69</v>
      </c>
      <c r="B46" s="12" t="s">
        <v>72</v>
      </c>
      <c r="C46" s="31">
        <v>6110</v>
      </c>
      <c r="D46" s="31">
        <v>6180</v>
      </c>
    </row>
    <row r="47" spans="1:4" ht="15.75">
      <c r="A47" s="23" t="s">
        <v>70</v>
      </c>
      <c r="B47" s="12" t="s">
        <v>71</v>
      </c>
      <c r="C47" s="31">
        <v>21000</v>
      </c>
      <c r="D47" s="31">
        <v>20000</v>
      </c>
    </row>
    <row r="48" spans="1:4" ht="15.75">
      <c r="A48" s="22"/>
      <c r="B48" s="12" t="s">
        <v>17</v>
      </c>
      <c r="C48" s="32">
        <f>C13+C37</f>
        <v>386380</v>
      </c>
      <c r="D48" s="32">
        <f>D13+D37</f>
        <v>396140</v>
      </c>
    </row>
  </sheetData>
  <sheetProtection/>
  <mergeCells count="4">
    <mergeCell ref="B5:E5"/>
    <mergeCell ref="B6:E6"/>
    <mergeCell ref="B3:E3"/>
    <mergeCell ref="A9:E9"/>
  </mergeCells>
  <printOptions/>
  <pageMargins left="0.75" right="0.17" top="0.52" bottom="1" header="0.2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2016-11-11T10:19:12Z</cp:lastPrinted>
  <dcterms:created xsi:type="dcterms:W3CDTF">1996-10-08T23:32:33Z</dcterms:created>
  <dcterms:modified xsi:type="dcterms:W3CDTF">2016-12-15T09:07:31Z</dcterms:modified>
  <cp:category/>
  <cp:version/>
  <cp:contentType/>
  <cp:contentStatus/>
</cp:coreProperties>
</file>